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K20" i="4" l="1"/>
  <c r="CJ20" i="4" l="1"/>
</calcChain>
</file>

<file path=xl/sharedStrings.xml><?xml version="1.0" encoding="utf-8"?>
<sst xmlns="http://schemas.openxmlformats.org/spreadsheetml/2006/main" count="7271" uniqueCount="302">
  <si>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</si>
  <si>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</si>
  <si>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</si>
  <si>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</si>
  <si>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</si>
  <si>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</si>
  <si>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</si>
  <si>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</si>
  <si>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</si>
  <si>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</si>
  <si>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</si>
  <si>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</si>
  <si>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</si>
  <si>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</si>
  <si>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</si>
  <si>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</si>
  <si>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</si>
  <si>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</si>
  <si>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</si>
  <si>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</si>
  <si>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</si>
  <si>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</si>
  <si>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</si>
  <si>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</si>
  <si>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</si>
  <si>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</si>
  <si>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</si>
  <si>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</si>
  <si>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</si>
  <si>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</si>
  <si>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</si>
  <si>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</si>
  <si>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</si>
  <si>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</si>
  <si>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</si>
  <si>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</si>
  <si>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</si>
  <si>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</si>
  <si>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</si>
  <si>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</si>
  <si>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</si>
  <si>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</si>
  <si>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</si>
  <si>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</si>
  <si>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</si>
  <si>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</si>
  <si>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</si>
  <si>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</si>
  <si>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</si>
  <si>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</si>
  <si>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</si>
  <si>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</si>
  <si>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</si>
  <si>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</si>
  <si>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</si>
  <si>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</si>
  <si>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</si>
  <si>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</si>
  <si>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</si>
  <si>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</si>
  <si>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</si>
  <si>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</si>
  <si>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</si>
  <si>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</si>
  <si>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</si>
  <si>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</si>
  <si>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</si>
  <si>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</si>
  <si>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</si>
  <si>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</si>
  <si>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</si>
  <si>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</si>
  <si>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</si>
  <si>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</si>
  <si>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</si>
  <si>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</si>
  <si>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</si>
  <si>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</si>
  <si>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</si>
  <si>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</si>
  <si>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</si>
  <si>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</si>
  <si>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</si>
  <si>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</si>
  <si>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</si>
  <si>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</si>
  <si>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</si>
  <si>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</si>
  <si>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</si>
  <si>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</si>
  <si>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</si>
  <si>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</si>
  <si>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</si>
  <si>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</si>
  <si>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</si>
  <si>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</si>
  <si>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</si>
  <si>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</si>
  <si>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</si>
  <si>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</si>
  <si>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</si>
  <si>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</si>
  <si>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</si>
  <si>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</si>
  <si>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</si>
  <si>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</si>
  <si>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</si>
  <si>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</si>
  <si>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</si>
  <si>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</si>
  <si>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</si>
  <si>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</si>
  <si>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</si>
  <si>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</si>
  <si>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</si>
  <si>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</si>
  <si>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</si>
  <si>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</si>
  <si>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</si>
  <si>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</si>
  <si>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</si>
  <si>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</si>
  <si>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</si>
  <si>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</si>
  <si>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</si>
  <si>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</si>
  <si>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</si>
  <si>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</si>
  <si>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</si>
  <si>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</si>
  <si>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</si>
  <si>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</si>
  <si>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</si>
  <si>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</si>
  <si>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</si>
  <si>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</si>
  <si>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</si>
  <si>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</si>
  <si>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</si>
  <si>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</si>
  <si>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</si>
  <si>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</si>
  <si>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</si>
  <si>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</si>
  <si>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</si>
  <si>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</si>
  <si>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</si>
  <si>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</si>
  <si>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</si>
  <si>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</si>
  <si>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</si>
  <si>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</si>
  <si>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</si>
  <si>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</si>
  <si>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</si>
  <si>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</si>
  <si>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</si>
  <si>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</si>
  <si>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</si>
  <si>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</si>
  <si>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</si>
  <si>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</si>
  <si>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</si>
  <si>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</si>
  <si>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</si>
  <si>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</si>
  <si>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</si>
  <si>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</si>
  <si>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</si>
  <si>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</si>
  <si>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</si>
  <si>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</si>
  <si>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</si>
  <si>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</si>
  <si>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</si>
  <si>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</si>
  <si>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</si>
  <si>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</si>
  <si>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</si>
  <si>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</si>
  <si>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</si>
  <si>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</si>
  <si>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</si>
  <si>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</si>
  <si>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</si>
  <si>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</si>
  <si>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</si>
  <si>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</si>
  <si>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</si>
  <si>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</si>
  <si>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</si>
  <si>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</si>
  <si>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</si>
  <si>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</si>
  <si>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</si>
  <si>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</si>
  <si>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</si>
  <si>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</si>
  <si>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</si>
  <si>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</si>
  <si>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</si>
  <si>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</si>
  <si>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</si>
  <si>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</si>
  <si>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</si>
  <si>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</si>
  <si>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</si>
  <si>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</si>
  <si>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</si>
  <si>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</si>
  <si>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</si>
  <si>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</si>
  <si>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</si>
  <si>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</si>
  <si>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</si>
  <si>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</si>
  <si>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</si>
  <si>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</si>
  <si>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</si>
  <si>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</si>
  <si>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</si>
  <si>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</si>
  <si>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</si>
  <si>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</si>
  <si>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</si>
  <si>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</si>
  <si>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</si>
  <si>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</si>
  <si>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</si>
  <si>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</si>
  <si>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</si>
  <si>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</si>
  <si>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</si>
  <si>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</si>
  <si>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</si>
  <si>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</si>
  <si>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</si>
  <si>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</si>
  <si>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</si>
  <si>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</si>
  <si>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</si>
  <si>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</si>
  <si>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</si>
  <si>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</si>
  <si>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</si>
  <si>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</si>
  <si>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</si>
  <si>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</si>
  <si>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</si>
  <si>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</si>
  <si>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</si>
  <si>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</si>
  <si>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</si>
  <si>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</si>
  <si>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</si>
  <si>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</si>
  <si>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</si>
  <si>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</si>
  <si>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</si>
  <si>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</si>
  <si>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</si>
  <si>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</si>
  <si>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</si>
  <si>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2023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</si>
  <si>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</si>
  <si>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</si>
  <si>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</si>
  <si>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</si>
  <si>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</si>
  <si>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K_25</t>
  </si>
  <si>
    <t>K_36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</si>
  <si>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</si>
  <si>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</si>
  <si>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</si>
  <si>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</si>
  <si>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</si>
  <si>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</si>
  <si>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</si>
  <si>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K_33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</si>
  <si>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</si>
  <si>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</si>
  <si>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</si>
  <si>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</si>
  <si>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</si>
  <si>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</si>
  <si>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</si>
  <si>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</si>
  <si>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</si>
  <si>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</si>
  <si>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</si>
  <si>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</si>
  <si>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</si>
  <si>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</si>
  <si>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</si>
  <si>
    <t>Год раскрытия информации: 2023 год</t>
  </si>
  <si>
    <t>K_44</t>
  </si>
  <si>
    <t>ОНТМ.Массажное кресло ЕЭИСЦ (1 шт.)</t>
  </si>
  <si>
    <t>K_46</t>
  </si>
  <si>
    <t xml:space="preserve">Реконструкция административного здания г. Тулун, пер. Энергетиков, 1А (канализация) </t>
  </si>
  <si>
    <t>K_9</t>
  </si>
  <si>
    <t>Утвержденные плановые значения отсутствуют</t>
  </si>
  <si>
    <t xml:space="preserve">ОНТМ. Тепловизоры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</si>
</sst>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6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0"/>
  <sheetViews>
    <sheetView tabSelected="1" topLeftCell="A82" zoomScale="70" zoomScaleNormal="70" zoomScaleSheetLayoutView="55" workbookViewId="0">
      <selection activeCell="B103" sqref="B103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0" t="s">
        <v>267</v>
      </c>
      <c r="CT3" s="60"/>
      <c r="CU3" s="60"/>
    </row>
    <row r="4" spans="1:112" ht="18.75" x14ac:dyDescent="0.2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10"/>
      <c r="CQ4" s="10"/>
      <c r="CR4" s="10"/>
      <c r="CS4" s="10"/>
      <c r="CT4" s="10"/>
      <c r="CU4" s="10"/>
    </row>
    <row r="5" spans="1:112" ht="18.75" x14ac:dyDescent="0.3">
      <c r="A5" s="74" t="s">
        <v>263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3" t="s">
        <v>254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11"/>
      <c r="CQ7" s="11"/>
      <c r="CR7" s="11"/>
      <c r="CS7" s="11"/>
      <c r="CT7" s="11"/>
      <c r="CU7" s="11"/>
    </row>
    <row r="8" spans="1:112" ht="15.75" x14ac:dyDescent="0.2">
      <c r="A8" s="71" t="s">
        <v>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12"/>
      <c r="CQ8" s="12"/>
      <c r="CR8" s="12"/>
      <c r="CS8" s="12"/>
      <c r="CT8" s="12"/>
      <c r="CU8" s="12"/>
    </row>
    <row r="9" spans="1:112" ht="18.75" x14ac:dyDescent="0.3">
      <c r="A9" s="7"/>
      <c r="AK9" s="62" t="s">
        <v>262</v>
      </c>
      <c r="AL9" s="62"/>
      <c r="AM9" s="62"/>
      <c r="AN9" s="62"/>
      <c r="AO9" s="62"/>
      <c r="AP9" s="62"/>
      <c r="AQ9" s="62"/>
      <c r="CP9" s="10"/>
      <c r="CQ9" s="10"/>
      <c r="CR9" s="10"/>
      <c r="CS9" s="10"/>
      <c r="CT9" s="10"/>
      <c r="CU9" s="10"/>
    </row>
    <row r="10" spans="1:112" ht="18.75" x14ac:dyDescent="0.3">
      <c r="A10" s="65" t="s">
        <v>294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300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279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1" t="s">
        <v>268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4</v>
      </c>
      <c r="B15" s="70" t="s">
        <v>5</v>
      </c>
      <c r="C15" s="70" t="s">
        <v>6</v>
      </c>
      <c r="D15" s="70" t="s">
        <v>7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</row>
    <row r="16" spans="1:112" ht="81" customHeight="1" x14ac:dyDescent="0.2">
      <c r="A16" s="69"/>
      <c r="B16" s="70"/>
      <c r="C16" s="70"/>
      <c r="D16" s="70" t="s">
        <v>8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 t="s">
        <v>9</v>
      </c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 t="s">
        <v>10</v>
      </c>
      <c r="CA16" s="70"/>
      <c r="CB16" s="70"/>
      <c r="CC16" s="70"/>
      <c r="CD16" s="70"/>
      <c r="CE16" s="70"/>
      <c r="CF16" s="70" t="s">
        <v>11</v>
      </c>
      <c r="CG16" s="70"/>
      <c r="CH16" s="70"/>
      <c r="CI16" s="70"/>
      <c r="CJ16" s="70" t="s">
        <v>12</v>
      </c>
      <c r="CK16" s="70"/>
      <c r="CL16" s="70"/>
      <c r="CM16" s="70"/>
      <c r="CN16" s="70"/>
      <c r="CO16" s="70"/>
      <c r="CP16" s="70" t="s">
        <v>13</v>
      </c>
      <c r="CQ16" s="70"/>
      <c r="CR16" s="70"/>
      <c r="CS16" s="70"/>
      <c r="CT16" s="70" t="s">
        <v>14</v>
      </c>
      <c r="CU16" s="70"/>
    </row>
    <row r="17" spans="1:105" ht="240.75" customHeight="1" x14ac:dyDescent="0.2">
      <c r="A17" s="69"/>
      <c r="B17" s="70"/>
      <c r="C17" s="70"/>
      <c r="D17" s="63" t="s">
        <v>137</v>
      </c>
      <c r="E17" s="64"/>
      <c r="F17" s="63" t="s">
        <v>138</v>
      </c>
      <c r="G17" s="64"/>
      <c r="H17" s="63" t="s">
        <v>139</v>
      </c>
      <c r="I17" s="64"/>
      <c r="J17" s="63" t="s">
        <v>140</v>
      </c>
      <c r="K17" s="64"/>
      <c r="L17" s="63" t="s">
        <v>141</v>
      </c>
      <c r="M17" s="64"/>
      <c r="N17" s="63" t="s">
        <v>227</v>
      </c>
      <c r="O17" s="64"/>
      <c r="P17" s="63" t="s">
        <v>142</v>
      </c>
      <c r="Q17" s="64"/>
      <c r="R17" s="63" t="s">
        <v>228</v>
      </c>
      <c r="S17" s="64"/>
      <c r="T17" s="63" t="s">
        <v>143</v>
      </c>
      <c r="U17" s="64"/>
      <c r="V17" s="63" t="s">
        <v>229</v>
      </c>
      <c r="W17" s="64"/>
      <c r="X17" s="63" t="s">
        <v>144</v>
      </c>
      <c r="Y17" s="64"/>
      <c r="Z17" s="63" t="s">
        <v>145</v>
      </c>
      <c r="AA17" s="64"/>
      <c r="AB17" s="63" t="s">
        <v>146</v>
      </c>
      <c r="AC17" s="64"/>
      <c r="AD17" s="63" t="s">
        <v>147</v>
      </c>
      <c r="AE17" s="64"/>
      <c r="AF17" s="63" t="s">
        <v>148</v>
      </c>
      <c r="AG17" s="64"/>
      <c r="AH17" s="63" t="s">
        <v>230</v>
      </c>
      <c r="AI17" s="64"/>
      <c r="AJ17" s="75" t="s">
        <v>149</v>
      </c>
      <c r="AK17" s="75"/>
      <c r="AL17" s="75" t="s">
        <v>150</v>
      </c>
      <c r="AM17" s="75"/>
      <c r="AN17" s="75" t="s">
        <v>151</v>
      </c>
      <c r="AO17" s="75"/>
      <c r="AP17" s="75" t="s">
        <v>152</v>
      </c>
      <c r="AQ17" s="75"/>
      <c r="AR17" s="63" t="s">
        <v>153</v>
      </c>
      <c r="AS17" s="64"/>
      <c r="AT17" s="63" t="s">
        <v>154</v>
      </c>
      <c r="AU17" s="64"/>
      <c r="AV17" s="63" t="s">
        <v>155</v>
      </c>
      <c r="AW17" s="64"/>
      <c r="AX17" s="63" t="s">
        <v>156</v>
      </c>
      <c r="AY17" s="64"/>
      <c r="AZ17" s="63" t="s">
        <v>157</v>
      </c>
      <c r="BA17" s="64"/>
      <c r="BB17" s="63" t="s">
        <v>158</v>
      </c>
      <c r="BC17" s="64"/>
      <c r="BD17" s="63" t="s">
        <v>159</v>
      </c>
      <c r="BE17" s="64"/>
      <c r="BF17" s="63" t="s">
        <v>160</v>
      </c>
      <c r="BG17" s="64"/>
      <c r="BH17" s="63" t="s">
        <v>161</v>
      </c>
      <c r="BI17" s="64"/>
      <c r="BJ17" s="63" t="s">
        <v>162</v>
      </c>
      <c r="BK17" s="64"/>
      <c r="BL17" s="63" t="s">
        <v>163</v>
      </c>
      <c r="BM17" s="64"/>
      <c r="BN17" s="63" t="s">
        <v>164</v>
      </c>
      <c r="BO17" s="64"/>
      <c r="BP17" s="63" t="s">
        <v>165</v>
      </c>
      <c r="BQ17" s="64"/>
      <c r="BR17" s="63" t="s">
        <v>166</v>
      </c>
      <c r="BS17" s="64"/>
      <c r="BT17" s="63" t="s">
        <v>167</v>
      </c>
      <c r="BU17" s="64"/>
      <c r="BV17" s="63" t="s">
        <v>168</v>
      </c>
      <c r="BW17" s="64"/>
      <c r="BX17" s="75" t="s">
        <v>169</v>
      </c>
      <c r="BY17" s="75"/>
      <c r="BZ17" s="75" t="s">
        <v>15</v>
      </c>
      <c r="CA17" s="75"/>
      <c r="CB17" s="75" t="s">
        <v>16</v>
      </c>
      <c r="CC17" s="75"/>
      <c r="CD17" s="75" t="s">
        <v>17</v>
      </c>
      <c r="CE17" s="75"/>
      <c r="CF17" s="75" t="s">
        <v>170</v>
      </c>
      <c r="CG17" s="75"/>
      <c r="CH17" s="75" t="s">
        <v>171</v>
      </c>
      <c r="CI17" s="75"/>
      <c r="CJ17" s="75" t="s">
        <v>172</v>
      </c>
      <c r="CK17" s="75"/>
      <c r="CL17" s="75" t="s">
        <v>173</v>
      </c>
      <c r="CM17" s="75"/>
      <c r="CN17" s="75" t="s">
        <v>174</v>
      </c>
      <c r="CO17" s="75"/>
      <c r="CP17" s="75" t="s">
        <v>175</v>
      </c>
      <c r="CQ17" s="75"/>
      <c r="CR17" s="75" t="s">
        <v>176</v>
      </c>
      <c r="CS17" s="75"/>
      <c r="CT17" s="75" t="s">
        <v>177</v>
      </c>
      <c r="CU17" s="75"/>
    </row>
    <row r="18" spans="1:105" ht="117" customHeight="1" x14ac:dyDescent="0.2">
      <c r="A18" s="69"/>
      <c r="B18" s="70"/>
      <c r="C18" s="70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9">
        <f>CJ56</f>
        <v>227.26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9">
        <f>CP73+CP76+CP87+CP88+CP79</f>
        <v>28.71</v>
      </c>
      <c r="CQ20" s="21" t="s">
        <v>231</v>
      </c>
      <c r="CR20" s="49">
        <f>CR72+CR74+CR75+SUM(CR77:CR90)</f>
        <v>35.309000000000005</v>
      </c>
      <c r="CS20" s="21" t="s">
        <v>231</v>
      </c>
      <c r="CT20" s="21" t="s">
        <v>231</v>
      </c>
      <c r="CU20" s="21" t="s">
        <v>231</v>
      </c>
      <c r="CV20" s="31"/>
      <c r="CW20" s="47"/>
      <c r="CX20" s="47"/>
      <c r="CY20" s="47"/>
      <c r="CZ20" s="47"/>
      <c r="DA20" s="47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266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9">
        <v>227.26</v>
      </c>
      <c r="CK56" s="21" t="s">
        <v>231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8" t="s">
        <v>273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9">
        <v>4.8769999999999998</v>
      </c>
      <c r="CS72" s="21" t="s">
        <v>231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8" t="s">
        <v>274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9">
        <v>1.4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8" t="s">
        <v>275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9">
        <v>1.47</v>
      </c>
      <c r="CS74" s="21" t="s">
        <v>231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8" t="s">
        <v>276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0.24099999999999999</v>
      </c>
      <c r="CS75" s="21" t="s">
        <v>231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8" t="s">
        <v>271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1.038</v>
      </c>
      <c r="CQ76" s="21" t="s">
        <v>231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8" t="s">
        <v>272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15.587999999999999</v>
      </c>
      <c r="CS77" s="21" t="s">
        <v>231</v>
      </c>
      <c r="CT77" s="21" t="s">
        <v>231</v>
      </c>
      <c r="CU77" s="21" t="s">
        <v>231</v>
      </c>
    </row>
    <row r="78" spans="1:99" s="18" customFormat="1" ht="53.25" customHeight="1" x14ac:dyDescent="0.25">
      <c r="A78" s="56" t="s">
        <v>251</v>
      </c>
      <c r="B78" s="57" t="s">
        <v>298</v>
      </c>
      <c r="C78" s="58" t="s">
        <v>299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9">
        <v>3</v>
      </c>
      <c r="CS78" s="21" t="s">
        <v>231</v>
      </c>
      <c r="CT78" s="21" t="s">
        <v>231</v>
      </c>
      <c r="CU78" s="21" t="s">
        <v>231</v>
      </c>
    </row>
    <row r="79" spans="1:99" s="18" customFormat="1" ht="41.25" customHeight="1" x14ac:dyDescent="0.25">
      <c r="A79" s="54" t="s">
        <v>251</v>
      </c>
      <c r="B79" s="53" t="s">
        <v>286</v>
      </c>
      <c r="C79" s="55" t="s">
        <v>287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49">
        <v>1.085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288</v>
      </c>
      <c r="C80" s="55" t="s">
        <v>289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 t="s">
        <v>231</v>
      </c>
      <c r="CQ80" s="21" t="s">
        <v>231</v>
      </c>
      <c r="CR80" s="21">
        <v>4.5759999999999996</v>
      </c>
      <c r="CS80" s="21" t="s">
        <v>231</v>
      </c>
      <c r="CT80" s="21" t="s">
        <v>231</v>
      </c>
      <c r="CU80" s="21" t="s">
        <v>231</v>
      </c>
    </row>
    <row r="81" spans="1:99" s="18" customFormat="1" ht="99.75" customHeight="1" x14ac:dyDescent="0.25">
      <c r="A81" s="25" t="s">
        <v>251</v>
      </c>
      <c r="B81" s="48" t="s">
        <v>277</v>
      </c>
      <c r="C81" s="32" t="s">
        <v>269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9">
        <v>0.28299999999999997</v>
      </c>
      <c r="CS81" s="21" t="s">
        <v>231</v>
      </c>
      <c r="CT81" s="21" t="s">
        <v>231</v>
      </c>
      <c r="CU81" s="21" t="s">
        <v>231</v>
      </c>
    </row>
    <row r="82" spans="1:99" s="18" customFormat="1" ht="50.25" customHeight="1" x14ac:dyDescent="0.25">
      <c r="A82" s="50" t="s">
        <v>251</v>
      </c>
      <c r="B82" s="51" t="s">
        <v>280</v>
      </c>
      <c r="C82" s="52" t="s">
        <v>281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46.5" customHeight="1" x14ac:dyDescent="0.25">
      <c r="A83" s="50" t="s">
        <v>251</v>
      </c>
      <c r="B83" s="51" t="s">
        <v>282</v>
      </c>
      <c r="C83" s="52" t="s">
        <v>283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21" t="s">
        <v>231</v>
      </c>
      <c r="CS83" s="21" t="s">
        <v>231</v>
      </c>
      <c r="CT83" s="21" t="s">
        <v>231</v>
      </c>
      <c r="CU83" s="21" t="s">
        <v>231</v>
      </c>
    </row>
    <row r="84" spans="1:99" s="18" customFormat="1" ht="46.5" customHeight="1" x14ac:dyDescent="0.25">
      <c r="A84" s="50" t="s">
        <v>251</v>
      </c>
      <c r="B84" s="51" t="s">
        <v>284</v>
      </c>
      <c r="C84" s="52" t="s">
        <v>285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0.96</v>
      </c>
      <c r="CS84" s="21" t="s">
        <v>231</v>
      </c>
      <c r="CT84" s="21" t="s">
        <v>231</v>
      </c>
      <c r="CU84" s="21" t="s">
        <v>231</v>
      </c>
    </row>
    <row r="85" spans="1:99" s="18" customFormat="1" ht="60" customHeight="1" x14ac:dyDescent="0.25">
      <c r="A85" s="25" t="s">
        <v>251</v>
      </c>
      <c r="B85" s="33" t="s">
        <v>264</v>
      </c>
      <c r="C85" s="32" t="s">
        <v>278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1.9219999999999999</v>
      </c>
      <c r="CS85" s="21" t="s">
        <v>231</v>
      </c>
      <c r="CT85" s="21" t="s">
        <v>231</v>
      </c>
      <c r="CU85" s="21" t="s">
        <v>231</v>
      </c>
    </row>
    <row r="86" spans="1:99" ht="46.5" customHeight="1" x14ac:dyDescent="0.2">
      <c r="A86" s="25" t="s">
        <v>251</v>
      </c>
      <c r="B86" s="33" t="s">
        <v>265</v>
      </c>
      <c r="C86" s="32" t="s">
        <v>270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 t="s">
        <v>231</v>
      </c>
      <c r="CS86" s="21" t="s">
        <v>231</v>
      </c>
      <c r="CT86" s="21" t="s">
        <v>231</v>
      </c>
      <c r="CU86" s="21" t="s">
        <v>231</v>
      </c>
    </row>
    <row r="87" spans="1:99" ht="15.75" x14ac:dyDescent="0.2">
      <c r="A87" s="54" t="s">
        <v>251</v>
      </c>
      <c r="B87" s="53" t="s">
        <v>290</v>
      </c>
      <c r="C87" s="55" t="s">
        <v>291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49">
        <v>13.27</v>
      </c>
      <c r="CQ87" s="21" t="s">
        <v>231</v>
      </c>
      <c r="CR87" s="21" t="s">
        <v>231</v>
      </c>
      <c r="CS87" s="21" t="s">
        <v>231</v>
      </c>
      <c r="CT87" s="21" t="s">
        <v>231</v>
      </c>
      <c r="CU87" s="21" t="s">
        <v>231</v>
      </c>
    </row>
    <row r="88" spans="1:99" ht="15.75" x14ac:dyDescent="0.2">
      <c r="A88" s="54" t="s">
        <v>251</v>
      </c>
      <c r="B88" s="53" t="s">
        <v>292</v>
      </c>
      <c r="C88" s="55" t="s">
        <v>293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49">
        <v>11.917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15.75" x14ac:dyDescent="0.2">
      <c r="A89" s="54" t="s">
        <v>251</v>
      </c>
      <c r="B89" s="53" t="s">
        <v>301</v>
      </c>
      <c r="C89" s="55" t="s">
        <v>295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49">
        <v>2.218</v>
      </c>
      <c r="CS89" s="21" t="s">
        <v>231</v>
      </c>
      <c r="CT89" s="21" t="s">
        <v>231</v>
      </c>
      <c r="CU89" s="21" t="s">
        <v>231</v>
      </c>
    </row>
    <row r="90" spans="1:99" ht="15.75" x14ac:dyDescent="0.2">
      <c r="A90" s="54" t="s">
        <v>251</v>
      </c>
      <c r="B90" s="53" t="s">
        <v>296</v>
      </c>
      <c r="C90" s="55" t="s">
        <v>297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0.17399999999999999</v>
      </c>
      <c r="CS90" s="21" t="s">
        <v>231</v>
      </c>
      <c r="CT90" s="21" t="s">
        <v>231</v>
      </c>
      <c r="CU90" s="21" t="s">
        <v>231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B85 A81 C81 A82:C83 A86:C86">
    <cfRule type="cellIs" dxfId="18" priority="133" operator="equal">
      <formula>""</formula>
    </cfRule>
  </conditionalFormatting>
  <conditionalFormatting sqref="A30:B30">
    <cfRule type="cellIs" dxfId="17" priority="90" operator="equal">
      <formula>""</formula>
    </cfRule>
  </conditionalFormatting>
  <conditionalFormatting sqref="C30">
    <cfRule type="cellIs" dxfId="16" priority="89" operator="equal">
      <formula>""</formula>
    </cfRule>
  </conditionalFormatting>
  <conditionalFormatting sqref="A54:C54 A58:C64">
    <cfRule type="cellIs" dxfId="15" priority="88" operator="equal">
      <formula>""</formula>
    </cfRule>
  </conditionalFormatting>
  <conditionalFormatting sqref="A55:C56">
    <cfRule type="cellIs" dxfId="14" priority="74" operator="equal">
      <formula>""</formula>
    </cfRule>
  </conditionalFormatting>
  <conditionalFormatting sqref="B65:B71">
    <cfRule type="cellIs" dxfId="13" priority="29" operator="equal">
      <formula>""</formula>
    </cfRule>
  </conditionalFormatting>
  <conditionalFormatting sqref="A85 C85">
    <cfRule type="cellIs" dxfId="12" priority="24" operator="equal">
      <formula>""</formula>
    </cfRule>
  </conditionalFormatting>
  <conditionalFormatting sqref="B72:B77">
    <cfRule type="cellIs" dxfId="11" priority="15" operator="equal">
      <formula>""</formula>
    </cfRule>
  </conditionalFormatting>
  <conditionalFormatting sqref="B81">
    <cfRule type="cellIs" dxfId="10" priority="13" operator="equal">
      <formula>""</formula>
    </cfRule>
  </conditionalFormatting>
  <conditionalFormatting sqref="A84:B84">
    <cfRule type="cellIs" dxfId="9" priority="11" operator="equal">
      <formula>""</formula>
    </cfRule>
  </conditionalFormatting>
  <conditionalFormatting sqref="C84">
    <cfRule type="cellIs" dxfId="8" priority="10" operator="equal">
      <formula>""</formula>
    </cfRule>
  </conditionalFormatting>
  <conditionalFormatting sqref="A79">
    <cfRule type="cellIs" dxfId="7" priority="9" operator="equal">
      <formula>""</formula>
    </cfRule>
  </conditionalFormatting>
  <conditionalFormatting sqref="B79:C79">
    <cfRule type="cellIs" dxfId="6" priority="8" operator="equal">
      <formula>""</formula>
    </cfRule>
  </conditionalFormatting>
  <conditionalFormatting sqref="A80:C80">
    <cfRule type="cellIs" dxfId="5" priority="7" operator="equal">
      <formula>""</formula>
    </cfRule>
  </conditionalFormatting>
  <conditionalFormatting sqref="A87:C87">
    <cfRule type="cellIs" dxfId="4" priority="5" operator="equal">
      <formula>""</formula>
    </cfRule>
  </conditionalFormatting>
  <conditionalFormatting sqref="A88:C88">
    <cfRule type="cellIs" dxfId="3" priority="4" operator="equal">
      <formula>""</formula>
    </cfRule>
  </conditionalFormatting>
  <conditionalFormatting sqref="A89:C89">
    <cfRule type="cellIs" dxfId="2" priority="3" operator="equal">
      <formula>""</formula>
    </cfRule>
  </conditionalFormatting>
  <conditionalFormatting sqref="A90:C90">
    <cfRule type="cellIs" dxfId="1" priority="2" operator="equal">
      <formula>""</formula>
    </cfRule>
  </conditionalFormatting>
  <conditionalFormatting sqref="A78:C7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2023-02-23T03:45:53Z</dcterms:modified>
</cp:coreProperties>
</file>